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ИТАНИЕ\ДЛЯ САЙТА\"/>
    </mc:Choice>
  </mc:AlternateContent>
  <bookViews>
    <workbookView xWindow="-120" yWindow="-120" windowWidth="21840" windowHeight="131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L194" i="1" s="1"/>
  <c r="J156" i="1"/>
  <c r="J194" i="1" s="1"/>
  <c r="I156" i="1"/>
  <c r="I194" i="1" s="1"/>
  <c r="H156" i="1"/>
  <c r="H194" i="1" s="1"/>
  <c r="G156" i="1"/>
  <c r="G194" i="1" s="1"/>
  <c r="F156" i="1"/>
  <c r="F194" i="1" s="1"/>
  <c r="B147" i="1"/>
  <c r="A147" i="1"/>
  <c r="L146" i="1"/>
  <c r="J146" i="1"/>
  <c r="J157" i="1" s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I157" i="1" l="1"/>
  <c r="J119" i="1"/>
  <c r="L176" i="1"/>
  <c r="L157" i="1"/>
  <c r="L100" i="1"/>
  <c r="F195" i="1"/>
  <c r="H195" i="1"/>
  <c r="H196" i="1" s="1"/>
  <c r="J195" i="1"/>
  <c r="J196" i="1" s="1"/>
  <c r="G195" i="1"/>
  <c r="G196" i="1" s="1"/>
  <c r="I195" i="1"/>
  <c r="L195" i="1"/>
  <c r="F138" i="1"/>
  <c r="I138" i="1"/>
  <c r="F81" i="1"/>
  <c r="L62" i="1"/>
  <c r="L24" i="1"/>
  <c r="F24" i="1"/>
  <c r="L196" i="1" l="1"/>
  <c r="I196" i="1"/>
  <c r="F196" i="1"/>
</calcChain>
</file>

<file path=xl/sharedStrings.xml><?xml version="1.0" encoding="utf-8"?>
<sst xmlns="http://schemas.openxmlformats.org/spreadsheetml/2006/main" count="274" uniqueCount="72">
  <si>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</si>
  <si>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</si>
  <si>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</si>
  <si>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</si>
  <si>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</si>
  <si>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</si>
  <si>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</si>
  <si>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</si>
  <si>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</si>
  <si>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</si>
  <si>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</si>
  <si>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</si>
  <si>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</si>
  <si>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</si>
  <si>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</si>
  <si>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</si>
  <si>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</si>
  <si>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</si>
  <si>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</si>
  <si>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</si>
  <si>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</si>
  <si>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</si>
  <si>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</si>
  <si>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</si>
  <si>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</si>
  <si>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</si>
  <si>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</si>
  <si>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</si>
  <si>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</si>
  <si>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</si>
  <si>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</si>
  <si>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</si>
  <si>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</si>
  <si>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</si>
  <si>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</si>
  <si>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</si>
  <si>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</si>
  <si>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</si>
  <si>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</si>
  <si>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"Овсорокская СОШ"</t>
  </si>
  <si>
    <t>Директор</t>
  </si>
  <si>
    <t>Лесина Е. А.</t>
  </si>
  <si>
    <t>Суп картофельный с мясом кур</t>
  </si>
  <si>
    <t xml:space="preserve">Гуляш </t>
  </si>
  <si>
    <t>Каша гречневая рассыпчатая</t>
  </si>
  <si>
    <t>Хлеб пшеничный</t>
  </si>
  <si>
    <t>Хлеб ржаной</t>
  </si>
  <si>
    <t>ГОСТ</t>
  </si>
  <si>
    <t>Помидоры порционно</t>
  </si>
  <si>
    <t xml:space="preserve"> Щи из свежей капусты с мясом</t>
  </si>
  <si>
    <t>Рыба</t>
  </si>
  <si>
    <t>Картофельное пюре</t>
  </si>
  <si>
    <t>Компот из свежих яблок</t>
  </si>
  <si>
    <t>Суп гороховый с картофелем и мясом кур</t>
  </si>
  <si>
    <t>Котлета</t>
  </si>
  <si>
    <t>Макароны</t>
  </si>
  <si>
    <t>Рассольник "Ленинградский" с мясом</t>
  </si>
  <si>
    <t>Плов с куриным мясом</t>
  </si>
  <si>
    <t>Компот их сухофруктов</t>
  </si>
  <si>
    <t>Борщ  из свежей капусты с мясом</t>
  </si>
  <si>
    <t>Жаркое по-домашнему</t>
  </si>
  <si>
    <t xml:space="preserve">Макароны </t>
  </si>
  <si>
    <t>Чай с сахаром</t>
  </si>
  <si>
    <t>Щи из свежей капусты с мясом</t>
  </si>
  <si>
    <t>Огурцы порционно</t>
  </si>
  <si>
    <t>Суп-лапша с мясом кур</t>
  </si>
  <si>
    <t xml:space="preserve">Капуста тушеная с мясом </t>
  </si>
  <si>
    <t>Борщ  из свежей капусты с мясом кур</t>
  </si>
  <si>
    <t>Курица отварная</t>
  </si>
  <si>
    <t>Рис рассыпчатый</t>
  </si>
  <si>
    <t xml:space="preserve">Чай с сахаром 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</si>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</sst>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0" sqref="L19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41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3">
        <v>200</v>
      </c>
      <c r="G15" s="43">
        <v>4.62</v>
      </c>
      <c r="H15" s="43">
        <v>3.28</v>
      </c>
      <c r="I15" s="43">
        <v>11.4</v>
      </c>
      <c r="J15" s="43">
        <v>93.54</v>
      </c>
      <c r="K15" s="44">
        <v>133</v>
      </c>
      <c r="L15" s="43">
        <v>14.4</v>
      </c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100</v>
      </c>
      <c r="G16" s="43">
        <v>19.899999999999999</v>
      </c>
      <c r="H16" s="43">
        <v>13.5</v>
      </c>
      <c r="I16" s="43">
        <v>3.1</v>
      </c>
      <c r="J16" s="43">
        <v>236.4</v>
      </c>
      <c r="K16" s="44">
        <v>437</v>
      </c>
      <c r="L16" s="43">
        <v>30.8</v>
      </c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8.1999999999999993</v>
      </c>
      <c r="H17" s="43">
        <v>6.9</v>
      </c>
      <c r="I17" s="43">
        <v>35.9</v>
      </c>
      <c r="J17" s="43">
        <v>238.9</v>
      </c>
      <c r="K17" s="44">
        <v>508</v>
      </c>
      <c r="L17" s="43">
        <v>15</v>
      </c>
    </row>
    <row r="18" spans="1:12" ht="15" x14ac:dyDescent="0.25">
      <c r="A18" s="23"/>
      <c r="B18" s="15"/>
      <c r="C18" s="11"/>
      <c r="D18" s="7" t="s">
        <v>30</v>
      </c>
      <c r="E18" s="42" t="s">
        <v>71</v>
      </c>
      <c r="F18" s="43">
        <v>200</v>
      </c>
      <c r="G18" s="43">
        <v>0.3</v>
      </c>
      <c r="H18" s="43">
        <v>0</v>
      </c>
      <c r="I18" s="43">
        <v>6.7</v>
      </c>
      <c r="J18" s="43">
        <v>27.9</v>
      </c>
      <c r="K18" s="44" t="s">
        <v>47</v>
      </c>
      <c r="L18" s="43">
        <v>12.5</v>
      </c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40</v>
      </c>
      <c r="G19" s="43">
        <v>2.1</v>
      </c>
      <c r="H19" s="43">
        <v>0.9</v>
      </c>
      <c r="I19" s="43">
        <v>19</v>
      </c>
      <c r="J19" s="43">
        <v>111.5</v>
      </c>
      <c r="K19" s="44" t="s">
        <v>47</v>
      </c>
      <c r="L19" s="43">
        <v>4.8</v>
      </c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3">
        <v>40</v>
      </c>
      <c r="G20" s="43">
        <v>3.4</v>
      </c>
      <c r="H20" s="43">
        <v>0.6</v>
      </c>
      <c r="I20" s="43">
        <v>14</v>
      </c>
      <c r="J20" s="43">
        <v>74.25</v>
      </c>
      <c r="K20" s="44" t="s">
        <v>47</v>
      </c>
      <c r="L20" s="43">
        <v>4.91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38.519999999999996</v>
      </c>
      <c r="H23" s="19">
        <f t="shared" si="2"/>
        <v>25.18</v>
      </c>
      <c r="I23" s="19">
        <f t="shared" si="2"/>
        <v>90.1</v>
      </c>
      <c r="J23" s="19">
        <f t="shared" si="2"/>
        <v>782.49</v>
      </c>
      <c r="K23" s="25"/>
      <c r="L23" s="19">
        <f t="shared" ref="L23" si="3">SUM(L14:L22)</f>
        <v>82.41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730</v>
      </c>
      <c r="G24" s="32">
        <f t="shared" ref="G24:J24" si="4">G13+G23</f>
        <v>38.519999999999996</v>
      </c>
      <c r="H24" s="32">
        <f t="shared" si="4"/>
        <v>25.18</v>
      </c>
      <c r="I24" s="32">
        <f t="shared" si="4"/>
        <v>90.1</v>
      </c>
      <c r="J24" s="32">
        <f t="shared" si="4"/>
        <v>782.49</v>
      </c>
      <c r="K24" s="32"/>
      <c r="L24" s="32">
        <f t="shared" ref="L24" si="5">L13+L23</f>
        <v>82.41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49</v>
      </c>
      <c r="F34" s="43">
        <v>200</v>
      </c>
      <c r="G34" s="43">
        <v>5.52</v>
      </c>
      <c r="H34" s="43">
        <v>5.7</v>
      </c>
      <c r="I34" s="43">
        <v>8.6</v>
      </c>
      <c r="J34" s="43">
        <v>134.52000000000001</v>
      </c>
      <c r="K34" s="44">
        <v>134.52000000000001</v>
      </c>
      <c r="L34" s="43">
        <v>21.28</v>
      </c>
    </row>
    <row r="35" spans="1:12" ht="15" x14ac:dyDescent="0.25">
      <c r="A35" s="14"/>
      <c r="B35" s="15"/>
      <c r="C35" s="11"/>
      <c r="D35" s="7" t="s">
        <v>28</v>
      </c>
      <c r="E35" s="42" t="s">
        <v>50</v>
      </c>
      <c r="F35" s="43">
        <v>100</v>
      </c>
      <c r="G35" s="43">
        <v>8.6</v>
      </c>
      <c r="H35" s="43">
        <v>4.4000000000000004</v>
      </c>
      <c r="I35" s="43">
        <v>1.4</v>
      </c>
      <c r="J35" s="43">
        <v>176</v>
      </c>
      <c r="K35" s="44">
        <v>371</v>
      </c>
      <c r="L35" s="43">
        <v>30.42</v>
      </c>
    </row>
    <row r="36" spans="1:12" ht="15" x14ac:dyDescent="0.25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3.1</v>
      </c>
      <c r="H36" s="43">
        <v>6</v>
      </c>
      <c r="I36" s="43">
        <v>19.7</v>
      </c>
      <c r="J36" s="43">
        <v>163.81</v>
      </c>
      <c r="K36" s="44">
        <v>520</v>
      </c>
      <c r="L36" s="43">
        <v>20.12</v>
      </c>
    </row>
    <row r="37" spans="1:12" ht="15" x14ac:dyDescent="0.2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0.2</v>
      </c>
      <c r="H37" s="43">
        <v>0.1</v>
      </c>
      <c r="I37" s="43">
        <v>10</v>
      </c>
      <c r="J37" s="43">
        <v>41.5</v>
      </c>
      <c r="K37" s="44">
        <v>701</v>
      </c>
      <c r="L37" s="43">
        <v>6.44</v>
      </c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>
        <v>40</v>
      </c>
      <c r="G38" s="43">
        <v>2.1</v>
      </c>
      <c r="H38" s="43">
        <v>0.9</v>
      </c>
      <c r="I38" s="43">
        <v>19</v>
      </c>
      <c r="J38" s="43">
        <v>111.5</v>
      </c>
      <c r="K38" s="44" t="s">
        <v>47</v>
      </c>
      <c r="L38" s="43">
        <v>4.8</v>
      </c>
    </row>
    <row r="39" spans="1:12" ht="15" x14ac:dyDescent="0.25">
      <c r="A39" s="14"/>
      <c r="B39" s="15"/>
      <c r="C39" s="11"/>
      <c r="D39" s="7" t="s">
        <v>32</v>
      </c>
      <c r="E39" s="42" t="s">
        <v>46</v>
      </c>
      <c r="F39" s="43">
        <v>40</v>
      </c>
      <c r="G39" s="43">
        <v>3.4</v>
      </c>
      <c r="H39" s="43">
        <v>0.6</v>
      </c>
      <c r="I39" s="43">
        <v>14</v>
      </c>
      <c r="J39" s="43">
        <v>74.25</v>
      </c>
      <c r="K39" s="44" t="s">
        <v>47</v>
      </c>
      <c r="L39" s="43">
        <v>4.91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730</v>
      </c>
      <c r="G42" s="19">
        <f t="shared" ref="G42" si="10">SUM(G33:G41)</f>
        <v>22.919999999999998</v>
      </c>
      <c r="H42" s="19">
        <f t="shared" ref="H42" si="11">SUM(H33:H41)</f>
        <v>17.700000000000003</v>
      </c>
      <c r="I42" s="19">
        <f t="shared" ref="I42" si="12">SUM(I33:I41)</f>
        <v>72.7</v>
      </c>
      <c r="J42" s="19">
        <f t="shared" ref="J42:L42" si="13">SUM(J33:J41)</f>
        <v>701.57999999999993</v>
      </c>
      <c r="K42" s="25"/>
      <c r="L42" s="19">
        <f t="shared" si="13"/>
        <v>87.97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730</v>
      </c>
      <c r="G43" s="32">
        <f t="shared" ref="G43" si="14">G32+G42</f>
        <v>22.919999999999998</v>
      </c>
      <c r="H43" s="32">
        <f t="shared" ref="H43" si="15">H32+H42</f>
        <v>17.700000000000003</v>
      </c>
      <c r="I43" s="32">
        <f t="shared" ref="I43" si="16">I32+I42</f>
        <v>72.7</v>
      </c>
      <c r="J43" s="32">
        <f t="shared" ref="J43:L43" si="17">J32+J42</f>
        <v>701.57999999999993</v>
      </c>
      <c r="K43" s="32"/>
      <c r="L43" s="32">
        <f t="shared" si="17"/>
        <v>87.97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64</v>
      </c>
      <c r="F52" s="43">
        <v>60</v>
      </c>
      <c r="G52" s="43">
        <v>0.3</v>
      </c>
      <c r="H52" s="43">
        <v>0.1</v>
      </c>
      <c r="I52" s="43">
        <v>2.1</v>
      </c>
      <c r="J52" s="43">
        <v>9.9499999999999993</v>
      </c>
      <c r="K52" s="44" t="s">
        <v>47</v>
      </c>
      <c r="L52" s="43">
        <v>17</v>
      </c>
    </row>
    <row r="53" spans="1:12" ht="15" x14ac:dyDescent="0.25">
      <c r="A53" s="23"/>
      <c r="B53" s="15"/>
      <c r="C53" s="11"/>
      <c r="D53" s="7" t="s">
        <v>27</v>
      </c>
      <c r="E53" s="42" t="s">
        <v>53</v>
      </c>
      <c r="F53" s="43">
        <v>200</v>
      </c>
      <c r="G53" s="43">
        <v>6.68</v>
      </c>
      <c r="H53" s="43">
        <v>4.5999999999999996</v>
      </c>
      <c r="I53" s="43">
        <v>16.28</v>
      </c>
      <c r="J53" s="43">
        <v>133.13999999999999</v>
      </c>
      <c r="K53" s="44">
        <v>139</v>
      </c>
      <c r="L53" s="43">
        <v>13.9</v>
      </c>
    </row>
    <row r="54" spans="1:12" ht="15" x14ac:dyDescent="0.25">
      <c r="A54" s="23"/>
      <c r="B54" s="15"/>
      <c r="C54" s="11"/>
      <c r="D54" s="7" t="s">
        <v>28</v>
      </c>
      <c r="E54" s="42" t="s">
        <v>54</v>
      </c>
      <c r="F54" s="43">
        <v>100</v>
      </c>
      <c r="G54" s="43">
        <v>15.55</v>
      </c>
      <c r="H54" s="43">
        <v>11.55</v>
      </c>
      <c r="I54" s="43">
        <v>12.5</v>
      </c>
      <c r="J54" s="43">
        <v>228.75</v>
      </c>
      <c r="K54" s="44">
        <v>451</v>
      </c>
      <c r="L54" s="43">
        <v>26.15</v>
      </c>
    </row>
    <row r="55" spans="1:12" ht="15" x14ac:dyDescent="0.25">
      <c r="A55" s="23"/>
      <c r="B55" s="15"/>
      <c r="C55" s="11"/>
      <c r="D55" s="7" t="s">
        <v>29</v>
      </c>
      <c r="E55" s="42" t="s">
        <v>55</v>
      </c>
      <c r="F55" s="43">
        <v>150</v>
      </c>
      <c r="G55" s="43">
        <v>5.3</v>
      </c>
      <c r="H55" s="43">
        <v>5.5</v>
      </c>
      <c r="I55" s="43">
        <v>32.700000000000003</v>
      </c>
      <c r="J55" s="43">
        <v>202</v>
      </c>
      <c r="K55" s="44">
        <v>413</v>
      </c>
      <c r="L55" s="43">
        <v>14.56</v>
      </c>
    </row>
    <row r="56" spans="1:12" ht="15" x14ac:dyDescent="0.25">
      <c r="A56" s="23"/>
      <c r="B56" s="15"/>
      <c r="C56" s="11"/>
      <c r="D56" s="7" t="s">
        <v>30</v>
      </c>
      <c r="E56" s="42" t="s">
        <v>70</v>
      </c>
      <c r="F56" s="43">
        <v>200</v>
      </c>
      <c r="G56" s="43">
        <v>0.3</v>
      </c>
      <c r="H56" s="43">
        <v>0</v>
      </c>
      <c r="I56" s="43">
        <v>6.7</v>
      </c>
      <c r="J56" s="43">
        <v>27.9</v>
      </c>
      <c r="K56" s="44">
        <v>686</v>
      </c>
      <c r="L56" s="43">
        <v>1.25</v>
      </c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40</v>
      </c>
      <c r="G57" s="43">
        <v>2.1</v>
      </c>
      <c r="H57" s="43">
        <v>0.9</v>
      </c>
      <c r="I57" s="43">
        <v>19</v>
      </c>
      <c r="J57" s="43">
        <v>111.5</v>
      </c>
      <c r="K57" s="44" t="s">
        <v>47</v>
      </c>
      <c r="L57" s="43">
        <v>4.8</v>
      </c>
    </row>
    <row r="58" spans="1:12" ht="15" x14ac:dyDescent="0.25">
      <c r="A58" s="23"/>
      <c r="B58" s="15"/>
      <c r="C58" s="11"/>
      <c r="D58" s="7" t="s">
        <v>32</v>
      </c>
      <c r="E58" s="42" t="s">
        <v>46</v>
      </c>
      <c r="F58" s="43">
        <v>40</v>
      </c>
      <c r="G58" s="43">
        <v>3.4</v>
      </c>
      <c r="H58" s="43">
        <v>0.6</v>
      </c>
      <c r="I58" s="43">
        <v>14</v>
      </c>
      <c r="J58" s="43">
        <v>74.25</v>
      </c>
      <c r="K58" s="44" t="s">
        <v>47</v>
      </c>
      <c r="L58" s="43">
        <v>4.91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33.630000000000003</v>
      </c>
      <c r="H61" s="19">
        <f t="shared" ref="H61" si="23">SUM(H52:H60)</f>
        <v>23.25</v>
      </c>
      <c r="I61" s="19">
        <f t="shared" ref="I61" si="24">SUM(I52:I60)</f>
        <v>103.28</v>
      </c>
      <c r="J61" s="19">
        <f t="shared" ref="J61:L61" si="25">SUM(J52:J60)</f>
        <v>787.4899999999999</v>
      </c>
      <c r="K61" s="25"/>
      <c r="L61" s="19">
        <f t="shared" si="25"/>
        <v>82.57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790</v>
      </c>
      <c r="G62" s="32">
        <f t="shared" ref="G62" si="26">G51+G61</f>
        <v>33.630000000000003</v>
      </c>
      <c r="H62" s="32">
        <f t="shared" ref="H62" si="27">H51+H61</f>
        <v>23.25</v>
      </c>
      <c r="I62" s="32">
        <f t="shared" ref="I62" si="28">I51+I61</f>
        <v>103.28</v>
      </c>
      <c r="J62" s="32">
        <f t="shared" ref="J62:L62" si="29">J51+J61</f>
        <v>787.4899999999999</v>
      </c>
      <c r="K62" s="32"/>
      <c r="L62" s="32">
        <f t="shared" si="29"/>
        <v>82.57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56</v>
      </c>
      <c r="F72" s="43">
        <v>200</v>
      </c>
      <c r="G72" s="43">
        <v>4.74</v>
      </c>
      <c r="H72" s="43">
        <v>6.24</v>
      </c>
      <c r="I72" s="43">
        <v>13.6</v>
      </c>
      <c r="J72" s="43">
        <v>144.52000000000001</v>
      </c>
      <c r="K72" s="44">
        <v>132</v>
      </c>
      <c r="L72" s="43">
        <v>20.8</v>
      </c>
    </row>
    <row r="73" spans="1:12" ht="15" x14ac:dyDescent="0.25">
      <c r="A73" s="23"/>
      <c r="B73" s="15"/>
      <c r="C73" s="11"/>
      <c r="D73" s="7" t="s">
        <v>28</v>
      </c>
      <c r="E73" s="42" t="s">
        <v>57</v>
      </c>
      <c r="F73" s="43">
        <v>250</v>
      </c>
      <c r="G73" s="43">
        <v>27.3</v>
      </c>
      <c r="H73" s="43">
        <v>7.9</v>
      </c>
      <c r="I73" s="43">
        <v>34.700000000000003</v>
      </c>
      <c r="J73" s="43">
        <v>318.8</v>
      </c>
      <c r="K73" s="44">
        <v>492</v>
      </c>
      <c r="L73" s="43">
        <v>51.7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58</v>
      </c>
      <c r="F75" s="43">
        <v>200</v>
      </c>
      <c r="G75" s="43">
        <v>0.6</v>
      </c>
      <c r="H75" s="43">
        <v>0</v>
      </c>
      <c r="I75" s="43">
        <v>19.8</v>
      </c>
      <c r="J75" s="43">
        <v>81</v>
      </c>
      <c r="K75" s="44">
        <v>639</v>
      </c>
      <c r="L75" s="43">
        <v>5.3</v>
      </c>
    </row>
    <row r="76" spans="1:12" ht="15" x14ac:dyDescent="0.25">
      <c r="A76" s="23"/>
      <c r="B76" s="15"/>
      <c r="C76" s="11"/>
      <c r="D76" s="7" t="s">
        <v>31</v>
      </c>
      <c r="E76" s="42" t="s">
        <v>45</v>
      </c>
      <c r="F76" s="43">
        <v>40</v>
      </c>
      <c r="G76" s="43">
        <v>2.1</v>
      </c>
      <c r="H76" s="43">
        <v>0.9</v>
      </c>
      <c r="I76" s="43">
        <v>19</v>
      </c>
      <c r="J76" s="43">
        <v>111.5</v>
      </c>
      <c r="K76" s="44" t="s">
        <v>47</v>
      </c>
      <c r="L76" s="43">
        <v>4.8</v>
      </c>
    </row>
    <row r="77" spans="1:12" ht="15" x14ac:dyDescent="0.25">
      <c r="A77" s="23"/>
      <c r="B77" s="15"/>
      <c r="C77" s="11"/>
      <c r="D77" s="7" t="s">
        <v>32</v>
      </c>
      <c r="E77" s="42" t="s">
        <v>46</v>
      </c>
      <c r="F77" s="43">
        <v>40</v>
      </c>
      <c r="G77" s="43">
        <v>3.4</v>
      </c>
      <c r="H77" s="43">
        <v>0.6</v>
      </c>
      <c r="I77" s="43">
        <v>14</v>
      </c>
      <c r="J77" s="43">
        <v>74.25</v>
      </c>
      <c r="K77" s="44" t="s">
        <v>47</v>
      </c>
      <c r="L77" s="43">
        <v>4.91</v>
      </c>
    </row>
    <row r="78" spans="1:12" ht="15" x14ac:dyDescent="0.25">
      <c r="A78" s="23"/>
      <c r="B78" s="15"/>
      <c r="C78" s="11"/>
      <c r="D78" s="6" t="s">
        <v>24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4">SUM(G71:G79)</f>
        <v>38.14</v>
      </c>
      <c r="H80" s="19">
        <f t="shared" ref="H80" si="35">SUM(H71:H79)</f>
        <v>15.64</v>
      </c>
      <c r="I80" s="19">
        <f t="shared" ref="I80" si="36">SUM(I71:I79)</f>
        <v>101.10000000000001</v>
      </c>
      <c r="J80" s="19">
        <f t="shared" ref="J80:L80" si="37">SUM(J71:J79)</f>
        <v>730.07</v>
      </c>
      <c r="K80" s="25"/>
      <c r="L80" s="19">
        <f t="shared" si="37"/>
        <v>87.509999999999991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730</v>
      </c>
      <c r="G81" s="32">
        <f t="shared" ref="G81" si="38">G70+G80</f>
        <v>38.14</v>
      </c>
      <c r="H81" s="32">
        <f t="shared" ref="H81" si="39">H70+H80</f>
        <v>15.64</v>
      </c>
      <c r="I81" s="32">
        <f t="shared" ref="I81" si="40">I70+I80</f>
        <v>101.10000000000001</v>
      </c>
      <c r="J81" s="32">
        <f t="shared" ref="J81:L81" si="41">J70+J80</f>
        <v>730.07</v>
      </c>
      <c r="K81" s="32"/>
      <c r="L81" s="32">
        <f t="shared" si="41"/>
        <v>87.509999999999991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48</v>
      </c>
      <c r="F90" s="43">
        <v>60</v>
      </c>
      <c r="G90" s="43">
        <v>0.3</v>
      </c>
      <c r="H90" s="43">
        <v>0.1</v>
      </c>
      <c r="I90" s="43">
        <v>2.1</v>
      </c>
      <c r="J90" s="43">
        <v>9.9499999999999993</v>
      </c>
      <c r="K90" s="44" t="s">
        <v>47</v>
      </c>
      <c r="L90" s="43">
        <v>17</v>
      </c>
    </row>
    <row r="91" spans="1:12" ht="15" x14ac:dyDescent="0.25">
      <c r="A91" s="23"/>
      <c r="B91" s="15"/>
      <c r="C91" s="11"/>
      <c r="D91" s="7" t="s">
        <v>27</v>
      </c>
      <c r="E91" s="42" t="s">
        <v>59</v>
      </c>
      <c r="F91" s="43">
        <v>200</v>
      </c>
      <c r="G91" s="43">
        <v>4.7</v>
      </c>
      <c r="H91" s="43">
        <v>5</v>
      </c>
      <c r="I91" s="43">
        <v>10.119999999999999</v>
      </c>
      <c r="J91" s="43">
        <v>110.36</v>
      </c>
      <c r="K91" s="44">
        <v>110</v>
      </c>
      <c r="L91" s="43">
        <v>21.6</v>
      </c>
    </row>
    <row r="92" spans="1:12" ht="15" x14ac:dyDescent="0.25">
      <c r="A92" s="23"/>
      <c r="B92" s="15"/>
      <c r="C92" s="11"/>
      <c r="D92" s="7" t="s">
        <v>28</v>
      </c>
      <c r="E92" s="42" t="s">
        <v>60</v>
      </c>
      <c r="F92" s="43">
        <v>250</v>
      </c>
      <c r="G92" s="43">
        <v>25.1</v>
      </c>
      <c r="H92" s="43">
        <v>24.2</v>
      </c>
      <c r="I92" s="43">
        <v>21.5</v>
      </c>
      <c r="J92" s="43">
        <v>403.7</v>
      </c>
      <c r="K92" s="44">
        <v>436</v>
      </c>
      <c r="L92" s="43">
        <v>43.4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62</v>
      </c>
      <c r="F94" s="43">
        <v>200</v>
      </c>
      <c r="G94" s="43">
        <v>0.2</v>
      </c>
      <c r="H94" s="43">
        <v>0</v>
      </c>
      <c r="I94" s="43">
        <v>15</v>
      </c>
      <c r="J94" s="43">
        <v>58</v>
      </c>
      <c r="K94" s="44">
        <v>685</v>
      </c>
      <c r="L94" s="43">
        <v>1.25</v>
      </c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40</v>
      </c>
      <c r="G95" s="43">
        <v>2.1</v>
      </c>
      <c r="H95" s="43">
        <v>0.9</v>
      </c>
      <c r="I95" s="43">
        <v>19</v>
      </c>
      <c r="J95" s="43">
        <v>111.5</v>
      </c>
      <c r="K95" s="44" t="s">
        <v>47</v>
      </c>
      <c r="L95" s="43">
        <v>4.8</v>
      </c>
    </row>
    <row r="96" spans="1:12" ht="15" x14ac:dyDescent="0.25">
      <c r="A96" s="23"/>
      <c r="B96" s="15"/>
      <c r="C96" s="11"/>
      <c r="D96" s="7" t="s">
        <v>32</v>
      </c>
      <c r="E96" s="42" t="s">
        <v>46</v>
      </c>
      <c r="F96" s="43">
        <v>40</v>
      </c>
      <c r="G96" s="43">
        <v>3.4</v>
      </c>
      <c r="H96" s="43">
        <v>0.6</v>
      </c>
      <c r="I96" s="43">
        <v>14</v>
      </c>
      <c r="J96" s="43">
        <v>74.25</v>
      </c>
      <c r="K96" s="44" t="s">
        <v>47</v>
      </c>
      <c r="L96" s="43">
        <v>4.91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35.799999999999997</v>
      </c>
      <c r="H99" s="19">
        <f t="shared" ref="H99" si="47">SUM(H90:H98)</f>
        <v>30.799999999999997</v>
      </c>
      <c r="I99" s="19">
        <f t="shared" ref="I99" si="48">SUM(I90:I98)</f>
        <v>81.72</v>
      </c>
      <c r="J99" s="19">
        <f t="shared" ref="J99:L99" si="49">SUM(J90:J98)</f>
        <v>767.76</v>
      </c>
      <c r="K99" s="25"/>
      <c r="L99" s="19">
        <f t="shared" si="49"/>
        <v>92.96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790</v>
      </c>
      <c r="G100" s="32">
        <f t="shared" ref="G100" si="50">G89+G99</f>
        <v>35.799999999999997</v>
      </c>
      <c r="H100" s="32">
        <f t="shared" ref="H100" si="51">H89+H99</f>
        <v>30.799999999999997</v>
      </c>
      <c r="I100" s="32">
        <f t="shared" ref="I100" si="52">I89+I99</f>
        <v>81.72</v>
      </c>
      <c r="J100" s="32">
        <f t="shared" ref="J100:L100" si="53">J89+J99</f>
        <v>767.76</v>
      </c>
      <c r="K100" s="32"/>
      <c r="L100" s="32">
        <f t="shared" si="53"/>
        <v>92.96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42</v>
      </c>
      <c r="F110" s="43">
        <v>200</v>
      </c>
      <c r="G110" s="43">
        <v>4.62</v>
      </c>
      <c r="H110" s="43">
        <v>3.28</v>
      </c>
      <c r="I110" s="43">
        <v>11.4</v>
      </c>
      <c r="J110" s="43">
        <v>93.54</v>
      </c>
      <c r="K110" s="44">
        <v>133</v>
      </c>
      <c r="L110" s="43">
        <v>14.4</v>
      </c>
    </row>
    <row r="111" spans="1:12" ht="15" x14ac:dyDescent="0.25">
      <c r="A111" s="23"/>
      <c r="B111" s="15"/>
      <c r="C111" s="11"/>
      <c r="D111" s="7" t="s">
        <v>28</v>
      </c>
      <c r="E111" s="42" t="s">
        <v>43</v>
      </c>
      <c r="F111" s="43">
        <v>100</v>
      </c>
      <c r="G111" s="43">
        <v>19.899999999999999</v>
      </c>
      <c r="H111" s="43">
        <v>13.5</v>
      </c>
      <c r="I111" s="43">
        <v>3.1</v>
      </c>
      <c r="J111" s="43">
        <v>236.4</v>
      </c>
      <c r="K111" s="44">
        <v>437</v>
      </c>
      <c r="L111" s="43">
        <v>30.8</v>
      </c>
    </row>
    <row r="112" spans="1:12" ht="15" x14ac:dyDescent="0.25">
      <c r="A112" s="23"/>
      <c r="B112" s="15"/>
      <c r="C112" s="11"/>
      <c r="D112" s="7" t="s">
        <v>29</v>
      </c>
      <c r="E112" s="42" t="s">
        <v>61</v>
      </c>
      <c r="F112" s="43">
        <v>150</v>
      </c>
      <c r="G112" s="43">
        <v>5.3</v>
      </c>
      <c r="H112" s="43">
        <v>5.5</v>
      </c>
      <c r="I112" s="43">
        <v>32.700000000000003</v>
      </c>
      <c r="J112" s="43">
        <v>202</v>
      </c>
      <c r="K112" s="44">
        <v>413</v>
      </c>
      <c r="L112" s="43">
        <v>14.56</v>
      </c>
    </row>
    <row r="113" spans="1:12" ht="15" x14ac:dyDescent="0.25">
      <c r="A113" s="23"/>
      <c r="B113" s="15"/>
      <c r="C113" s="11"/>
      <c r="D113" s="7" t="s">
        <v>30</v>
      </c>
      <c r="E113" s="42" t="s">
        <v>71</v>
      </c>
      <c r="F113" s="43">
        <v>200</v>
      </c>
      <c r="G113" s="43">
        <v>0.4</v>
      </c>
      <c r="H113" s="43">
        <v>0</v>
      </c>
      <c r="I113" s="43">
        <v>21.2</v>
      </c>
      <c r="J113" s="43">
        <v>82.2</v>
      </c>
      <c r="K113" s="44" t="s">
        <v>47</v>
      </c>
      <c r="L113" s="43">
        <v>12.5</v>
      </c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40</v>
      </c>
      <c r="G114" s="43">
        <v>2.1</v>
      </c>
      <c r="H114" s="43">
        <v>0.9</v>
      </c>
      <c r="I114" s="43">
        <v>19</v>
      </c>
      <c r="J114" s="43">
        <v>111.5</v>
      </c>
      <c r="K114" s="44" t="s">
        <v>47</v>
      </c>
      <c r="L114" s="43">
        <v>4.8</v>
      </c>
    </row>
    <row r="115" spans="1:12" ht="15" x14ac:dyDescent="0.25">
      <c r="A115" s="23"/>
      <c r="B115" s="15"/>
      <c r="C115" s="11"/>
      <c r="D115" s="7" t="s">
        <v>32</v>
      </c>
      <c r="E115" s="42" t="s">
        <v>46</v>
      </c>
      <c r="F115" s="43">
        <v>40</v>
      </c>
      <c r="G115" s="43">
        <v>3.4</v>
      </c>
      <c r="H115" s="43">
        <v>0.6</v>
      </c>
      <c r="I115" s="43">
        <v>14</v>
      </c>
      <c r="J115" s="43">
        <v>74.25</v>
      </c>
      <c r="K115" s="44" t="s">
        <v>47</v>
      </c>
      <c r="L115" s="43">
        <v>4.91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6">SUM(G109:G117)</f>
        <v>35.72</v>
      </c>
      <c r="H118" s="19">
        <f t="shared" si="56"/>
        <v>23.78</v>
      </c>
      <c r="I118" s="19">
        <f t="shared" si="56"/>
        <v>101.4</v>
      </c>
      <c r="J118" s="19">
        <f t="shared" si="56"/>
        <v>799.8900000000001</v>
      </c>
      <c r="K118" s="25"/>
      <c r="L118" s="19">
        <f t="shared" ref="L118" si="57">SUM(L109:L117)</f>
        <v>81.97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730</v>
      </c>
      <c r="G119" s="32">
        <f t="shared" ref="G119" si="58">G108+G118</f>
        <v>35.72</v>
      </c>
      <c r="H119" s="32">
        <f t="shared" ref="H119" si="59">H108+H118</f>
        <v>23.78</v>
      </c>
      <c r="I119" s="32">
        <f t="shared" ref="I119" si="60">I108+I118</f>
        <v>101.4</v>
      </c>
      <c r="J119" s="32">
        <f t="shared" ref="J119:L119" si="61">J108+J118</f>
        <v>799.8900000000001</v>
      </c>
      <c r="K119" s="32"/>
      <c r="L119" s="32">
        <f t="shared" si="61"/>
        <v>81.97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63</v>
      </c>
      <c r="F129" s="43">
        <v>200</v>
      </c>
      <c r="G129" s="43">
        <v>5.52</v>
      </c>
      <c r="H129" s="43">
        <v>5.7</v>
      </c>
      <c r="I129" s="43">
        <v>8.6</v>
      </c>
      <c r="J129" s="43">
        <v>134.52000000000001</v>
      </c>
      <c r="K129" s="44">
        <v>124</v>
      </c>
      <c r="L129" s="43">
        <v>21.28</v>
      </c>
    </row>
    <row r="130" spans="1:12" ht="15" x14ac:dyDescent="0.25">
      <c r="A130" s="14"/>
      <c r="B130" s="15"/>
      <c r="C130" s="11"/>
      <c r="D130" s="7" t="s">
        <v>28</v>
      </c>
      <c r="E130" s="42" t="s">
        <v>57</v>
      </c>
      <c r="F130" s="43">
        <v>250</v>
      </c>
      <c r="G130" s="43">
        <v>27.3</v>
      </c>
      <c r="H130" s="43">
        <v>7.9</v>
      </c>
      <c r="I130" s="43">
        <v>34.700000000000003</v>
      </c>
      <c r="J130" s="43">
        <v>318.8</v>
      </c>
      <c r="K130" s="44">
        <v>492</v>
      </c>
      <c r="L130" s="43">
        <v>51.7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58</v>
      </c>
      <c r="F132" s="43">
        <v>200</v>
      </c>
      <c r="G132" s="43">
        <v>0.6</v>
      </c>
      <c r="H132" s="43">
        <v>0</v>
      </c>
      <c r="I132" s="43">
        <v>19.8</v>
      </c>
      <c r="J132" s="43">
        <v>81</v>
      </c>
      <c r="K132" s="44">
        <v>639</v>
      </c>
      <c r="L132" s="43">
        <v>5.3</v>
      </c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40</v>
      </c>
      <c r="G133" s="43">
        <v>2.1</v>
      </c>
      <c r="H133" s="43">
        <v>0.9</v>
      </c>
      <c r="I133" s="43">
        <v>19</v>
      </c>
      <c r="J133" s="43">
        <v>111.5</v>
      </c>
      <c r="K133" s="44" t="s">
        <v>47</v>
      </c>
      <c r="L133" s="43">
        <v>4.8</v>
      </c>
    </row>
    <row r="134" spans="1:12" ht="15" x14ac:dyDescent="0.25">
      <c r="A134" s="14"/>
      <c r="B134" s="15"/>
      <c r="C134" s="11"/>
      <c r="D134" s="7" t="s">
        <v>32</v>
      </c>
      <c r="E134" s="42" t="s">
        <v>46</v>
      </c>
      <c r="F134" s="43">
        <v>40</v>
      </c>
      <c r="G134" s="43">
        <v>3.4</v>
      </c>
      <c r="H134" s="43">
        <v>0.6</v>
      </c>
      <c r="I134" s="43">
        <v>14</v>
      </c>
      <c r="J134" s="43">
        <v>74.25</v>
      </c>
      <c r="K134" s="44" t="s">
        <v>47</v>
      </c>
      <c r="L134" s="43">
        <v>4.91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4">SUM(G128:G136)</f>
        <v>38.92</v>
      </c>
      <c r="H137" s="19">
        <f t="shared" si="64"/>
        <v>15.100000000000001</v>
      </c>
      <c r="I137" s="19">
        <f t="shared" si="64"/>
        <v>96.100000000000009</v>
      </c>
      <c r="J137" s="19">
        <f t="shared" si="64"/>
        <v>720.07</v>
      </c>
      <c r="K137" s="25"/>
      <c r="L137" s="19">
        <f t="shared" ref="L137" si="65">SUM(L128:L136)</f>
        <v>87.99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730</v>
      </c>
      <c r="G138" s="32">
        <f t="shared" ref="G138" si="66">G127+G137</f>
        <v>38.92</v>
      </c>
      <c r="H138" s="32">
        <f t="shared" ref="H138" si="67">H127+H137</f>
        <v>15.100000000000001</v>
      </c>
      <c r="I138" s="32">
        <f t="shared" ref="I138" si="68">I127+I137</f>
        <v>96.100000000000009</v>
      </c>
      <c r="J138" s="32">
        <f t="shared" ref="J138:L138" si="69">J127+J137</f>
        <v>720.07</v>
      </c>
      <c r="K138" s="32"/>
      <c r="L138" s="32">
        <f t="shared" si="69"/>
        <v>87.99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48</v>
      </c>
      <c r="F147" s="43">
        <v>60</v>
      </c>
      <c r="G147" s="43">
        <v>0.3</v>
      </c>
      <c r="H147" s="43">
        <v>0.1</v>
      </c>
      <c r="I147" s="43">
        <v>2.1</v>
      </c>
      <c r="J147" s="43">
        <v>9.9499999999999993</v>
      </c>
      <c r="K147" s="44" t="s">
        <v>47</v>
      </c>
      <c r="L147" s="43">
        <v>17</v>
      </c>
    </row>
    <row r="148" spans="1:12" ht="15" x14ac:dyDescent="0.25">
      <c r="A148" s="23"/>
      <c r="B148" s="15"/>
      <c r="C148" s="11"/>
      <c r="D148" s="7" t="s">
        <v>27</v>
      </c>
      <c r="E148" s="42" t="s">
        <v>56</v>
      </c>
      <c r="F148" s="43">
        <v>200</v>
      </c>
      <c r="G148" s="43">
        <v>4.74</v>
      </c>
      <c r="H148" s="43">
        <v>6.24</v>
      </c>
      <c r="I148" s="43">
        <v>13.6</v>
      </c>
      <c r="J148" s="43">
        <v>144.52000000000001</v>
      </c>
      <c r="K148" s="44">
        <v>132</v>
      </c>
      <c r="L148" s="43">
        <v>20.8</v>
      </c>
    </row>
    <row r="149" spans="1:12" ht="15" x14ac:dyDescent="0.25">
      <c r="A149" s="23"/>
      <c r="B149" s="15"/>
      <c r="C149" s="11"/>
      <c r="D149" s="7" t="s">
        <v>28</v>
      </c>
      <c r="E149" s="42" t="s">
        <v>50</v>
      </c>
      <c r="F149" s="43">
        <v>100</v>
      </c>
      <c r="G149" s="43">
        <v>17.84</v>
      </c>
      <c r="H149" s="43">
        <v>4.4000000000000004</v>
      </c>
      <c r="I149" s="43">
        <v>1.4</v>
      </c>
      <c r="J149" s="43">
        <v>138.69999999999999</v>
      </c>
      <c r="K149" s="44">
        <v>371</v>
      </c>
      <c r="L149" s="43">
        <v>30.42</v>
      </c>
    </row>
    <row r="150" spans="1:12" ht="15" x14ac:dyDescent="0.25">
      <c r="A150" s="23"/>
      <c r="B150" s="15"/>
      <c r="C150" s="11"/>
      <c r="D150" s="7" t="s">
        <v>29</v>
      </c>
      <c r="E150" s="42" t="s">
        <v>51</v>
      </c>
      <c r="F150" s="43">
        <v>150</v>
      </c>
      <c r="G150" s="43">
        <v>3.1</v>
      </c>
      <c r="H150" s="43">
        <v>6</v>
      </c>
      <c r="I150" s="43">
        <v>26.7</v>
      </c>
      <c r="J150" s="43">
        <v>145.80000000000001</v>
      </c>
      <c r="K150" s="44">
        <v>520</v>
      </c>
      <c r="L150" s="43">
        <v>15.9</v>
      </c>
    </row>
    <row r="151" spans="1:12" ht="15" x14ac:dyDescent="0.25">
      <c r="A151" s="23"/>
      <c r="B151" s="15"/>
      <c r="C151" s="11"/>
      <c r="D151" s="7" t="s">
        <v>30</v>
      </c>
      <c r="E151" s="42" t="s">
        <v>70</v>
      </c>
      <c r="F151" s="43">
        <v>200</v>
      </c>
      <c r="G151" s="43">
        <v>0.3</v>
      </c>
      <c r="H151" s="43">
        <v>0</v>
      </c>
      <c r="I151" s="43">
        <v>6.7</v>
      </c>
      <c r="J151" s="43">
        <v>27.9</v>
      </c>
      <c r="K151" s="44">
        <v>686</v>
      </c>
      <c r="L151" s="43">
        <v>1.25</v>
      </c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40</v>
      </c>
      <c r="G152" s="43">
        <v>2.1</v>
      </c>
      <c r="H152" s="43">
        <v>0.9</v>
      </c>
      <c r="I152" s="43">
        <v>19</v>
      </c>
      <c r="J152" s="43">
        <v>111.5</v>
      </c>
      <c r="K152" s="44" t="s">
        <v>47</v>
      </c>
      <c r="L152" s="43">
        <v>4.8</v>
      </c>
    </row>
    <row r="153" spans="1:12" ht="15" x14ac:dyDescent="0.25">
      <c r="A153" s="23"/>
      <c r="B153" s="15"/>
      <c r="C153" s="11"/>
      <c r="D153" s="7" t="s">
        <v>32</v>
      </c>
      <c r="E153" s="42" t="s">
        <v>46</v>
      </c>
      <c r="F153" s="43">
        <v>40</v>
      </c>
      <c r="G153" s="43">
        <v>3.4</v>
      </c>
      <c r="H153" s="43">
        <v>0.6</v>
      </c>
      <c r="I153" s="43">
        <v>14</v>
      </c>
      <c r="J153" s="43">
        <v>74.25</v>
      </c>
      <c r="K153" s="44" t="s">
        <v>47</v>
      </c>
      <c r="L153" s="43">
        <v>4.91</v>
      </c>
    </row>
    <row r="154" spans="1:12" ht="15" x14ac:dyDescent="0.25">
      <c r="A154" s="23"/>
      <c r="B154" s="15"/>
      <c r="C154" s="11"/>
      <c r="D154" s="6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>SUM(G147:G155)</f>
        <v>31.78</v>
      </c>
      <c r="H156" s="19">
        <f>SUM(H147:H155)</f>
        <v>18.240000000000002</v>
      </c>
      <c r="I156" s="19">
        <f>SUM(I147:I155)</f>
        <v>83.5</v>
      </c>
      <c r="J156" s="19">
        <f>SUM(J147:J155)</f>
        <v>652.61999999999989</v>
      </c>
      <c r="K156" s="25"/>
      <c r="L156" s="19">
        <f>SUM(L147:L155)</f>
        <v>95.08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790</v>
      </c>
      <c r="G157" s="32">
        <f t="shared" ref="G157" si="72">G146+G156</f>
        <v>31.78</v>
      </c>
      <c r="H157" s="32">
        <f t="shared" ref="H157" si="73">H146+H156</f>
        <v>18.240000000000002</v>
      </c>
      <c r="I157" s="32">
        <f t="shared" ref="I157" si="74">I146+I156</f>
        <v>83.5</v>
      </c>
      <c r="J157" s="32">
        <f t="shared" ref="J157:L157" si="75">J146+J156</f>
        <v>652.61999999999989</v>
      </c>
      <c r="K157" s="32"/>
      <c r="L157" s="32">
        <f t="shared" si="75"/>
        <v>95.08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65</v>
      </c>
      <c r="F167" s="43">
        <v>200</v>
      </c>
      <c r="G167" s="43">
        <v>5.16</v>
      </c>
      <c r="H167" s="43">
        <v>2.78</v>
      </c>
      <c r="I167" s="43">
        <v>18.5</v>
      </c>
      <c r="J167" s="43">
        <v>120</v>
      </c>
      <c r="K167" s="44">
        <v>133</v>
      </c>
      <c r="L167" s="43">
        <v>16.72</v>
      </c>
    </row>
    <row r="168" spans="1:12" ht="15" x14ac:dyDescent="0.25">
      <c r="A168" s="23"/>
      <c r="B168" s="15"/>
      <c r="C168" s="11"/>
      <c r="D168" s="7" t="s">
        <v>28</v>
      </c>
      <c r="E168" s="42" t="s">
        <v>66</v>
      </c>
      <c r="F168" s="43">
        <v>250</v>
      </c>
      <c r="G168" s="43">
        <v>27.4</v>
      </c>
      <c r="H168" s="43">
        <v>28.6</v>
      </c>
      <c r="I168" s="43">
        <v>16.600000000000001</v>
      </c>
      <c r="J168" s="43">
        <v>433.7</v>
      </c>
      <c r="K168" s="44">
        <v>534</v>
      </c>
      <c r="L168" s="43">
        <v>62.44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52</v>
      </c>
      <c r="F170" s="43">
        <v>200</v>
      </c>
      <c r="G170" s="43">
        <v>0.2</v>
      </c>
      <c r="H170" s="43">
        <v>0.1</v>
      </c>
      <c r="I170" s="43">
        <v>10</v>
      </c>
      <c r="J170" s="43">
        <v>41.5</v>
      </c>
      <c r="K170" s="44">
        <v>701</v>
      </c>
      <c r="L170" s="43">
        <v>6.44</v>
      </c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40</v>
      </c>
      <c r="G171" s="43">
        <v>2.1</v>
      </c>
      <c r="H171" s="43">
        <v>0.9</v>
      </c>
      <c r="I171" s="43">
        <v>19</v>
      </c>
      <c r="J171" s="43">
        <v>111.5</v>
      </c>
      <c r="K171" s="44" t="s">
        <v>47</v>
      </c>
      <c r="L171" s="43">
        <v>4.8</v>
      </c>
    </row>
    <row r="172" spans="1:12" ht="15" x14ac:dyDescent="0.25">
      <c r="A172" s="23"/>
      <c r="B172" s="15"/>
      <c r="C172" s="11"/>
      <c r="D172" s="7" t="s">
        <v>32</v>
      </c>
      <c r="E172" s="42" t="s">
        <v>46</v>
      </c>
      <c r="F172" s="43">
        <v>40</v>
      </c>
      <c r="G172" s="43">
        <v>3.4</v>
      </c>
      <c r="H172" s="43">
        <v>0.6</v>
      </c>
      <c r="I172" s="43">
        <v>14</v>
      </c>
      <c r="J172" s="43">
        <v>74.25</v>
      </c>
      <c r="K172" s="44" t="s">
        <v>47</v>
      </c>
      <c r="L172" s="43">
        <v>4.91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78">SUM(G166:G174)</f>
        <v>38.260000000000005</v>
      </c>
      <c r="H175" s="19">
        <f t="shared" si="78"/>
        <v>32.980000000000004</v>
      </c>
      <c r="I175" s="19">
        <f t="shared" si="78"/>
        <v>78.099999999999994</v>
      </c>
      <c r="J175" s="19">
        <f t="shared" si="78"/>
        <v>780.95</v>
      </c>
      <c r="K175" s="25"/>
      <c r="L175" s="19">
        <f t="shared" ref="L175" si="79">SUM(L166:L174)</f>
        <v>95.309999999999988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730</v>
      </c>
      <c r="G176" s="32">
        <f t="shared" ref="G176" si="80">G165+G175</f>
        <v>38.260000000000005</v>
      </c>
      <c r="H176" s="32">
        <f t="shared" ref="H176" si="81">H165+H175</f>
        <v>32.980000000000004</v>
      </c>
      <c r="I176" s="32">
        <f t="shared" ref="I176" si="82">I165+I175</f>
        <v>78.099999999999994</v>
      </c>
      <c r="J176" s="32">
        <f t="shared" ref="J176:L176" si="83">J165+J175</f>
        <v>780.95</v>
      </c>
      <c r="K176" s="32"/>
      <c r="L176" s="32">
        <f t="shared" si="83"/>
        <v>95.309999999999988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67</v>
      </c>
      <c r="F186" s="43">
        <v>200</v>
      </c>
      <c r="G186" s="43">
        <v>4.7</v>
      </c>
      <c r="H186" s="43">
        <v>5</v>
      </c>
      <c r="I186" s="43">
        <v>10.119999999999999</v>
      </c>
      <c r="J186" s="43">
        <v>134.52000000000001</v>
      </c>
      <c r="K186" s="44">
        <v>110</v>
      </c>
      <c r="L186" s="43">
        <v>21.6</v>
      </c>
    </row>
    <row r="187" spans="1:12" ht="15" x14ac:dyDescent="0.25">
      <c r="A187" s="23"/>
      <c r="B187" s="15"/>
      <c r="C187" s="11"/>
      <c r="D187" s="7" t="s">
        <v>28</v>
      </c>
      <c r="E187" s="42" t="s">
        <v>68</v>
      </c>
      <c r="F187" s="43">
        <v>100</v>
      </c>
      <c r="G187" s="43">
        <v>21.4</v>
      </c>
      <c r="H187" s="43">
        <v>13.61</v>
      </c>
      <c r="I187" s="43">
        <v>0.24</v>
      </c>
      <c r="J187" s="43">
        <v>207.45</v>
      </c>
      <c r="K187" s="44">
        <v>487</v>
      </c>
      <c r="L187" s="43">
        <v>45.6</v>
      </c>
    </row>
    <row r="188" spans="1:12" ht="15" x14ac:dyDescent="0.25">
      <c r="A188" s="23"/>
      <c r="B188" s="15"/>
      <c r="C188" s="11"/>
      <c r="D188" s="7" t="s">
        <v>29</v>
      </c>
      <c r="E188" s="42" t="s">
        <v>69</v>
      </c>
      <c r="F188" s="43">
        <v>150</v>
      </c>
      <c r="G188" s="43">
        <v>3.6</v>
      </c>
      <c r="H188" s="43">
        <v>5.4</v>
      </c>
      <c r="I188" s="43">
        <v>30.4</v>
      </c>
      <c r="J188" s="43">
        <v>208.7</v>
      </c>
      <c r="K188" s="44">
        <v>511</v>
      </c>
      <c r="L188" s="43">
        <v>17.7</v>
      </c>
    </row>
    <row r="189" spans="1:12" ht="15" x14ac:dyDescent="0.25">
      <c r="A189" s="23"/>
      <c r="B189" s="15"/>
      <c r="C189" s="11"/>
      <c r="D189" s="7" t="s">
        <v>30</v>
      </c>
      <c r="E189" s="42" t="s">
        <v>62</v>
      </c>
      <c r="F189" s="43">
        <v>200</v>
      </c>
      <c r="G189" s="43">
        <v>0.2</v>
      </c>
      <c r="H189" s="43">
        <v>0</v>
      </c>
      <c r="I189" s="43">
        <v>15</v>
      </c>
      <c r="J189" s="43">
        <v>58</v>
      </c>
      <c r="K189" s="44">
        <v>685</v>
      </c>
      <c r="L189" s="43">
        <v>1.25</v>
      </c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40</v>
      </c>
      <c r="G190" s="43">
        <v>2.1</v>
      </c>
      <c r="H190" s="43">
        <v>0.9</v>
      </c>
      <c r="I190" s="43">
        <v>19</v>
      </c>
      <c r="J190" s="43">
        <v>111.5</v>
      </c>
      <c r="K190" s="44" t="s">
        <v>47</v>
      </c>
      <c r="L190" s="43">
        <v>4.8</v>
      </c>
    </row>
    <row r="191" spans="1:12" ht="15" x14ac:dyDescent="0.25">
      <c r="A191" s="23"/>
      <c r="B191" s="15"/>
      <c r="C191" s="11"/>
      <c r="D191" s="7" t="s">
        <v>32</v>
      </c>
      <c r="E191" s="42" t="s">
        <v>46</v>
      </c>
      <c r="F191" s="43">
        <v>40</v>
      </c>
      <c r="G191" s="43">
        <v>3.4</v>
      </c>
      <c r="H191" s="43">
        <v>0.6</v>
      </c>
      <c r="I191" s="43">
        <v>14</v>
      </c>
      <c r="J191" s="43">
        <v>74.25</v>
      </c>
      <c r="K191" s="44" t="s">
        <v>47</v>
      </c>
      <c r="L191" s="43">
        <v>4.91</v>
      </c>
    </row>
    <row r="192" spans="1:12" ht="15" x14ac:dyDescent="0.25">
      <c r="A192" s="23"/>
      <c r="B192" s="15"/>
      <c r="C192" s="11"/>
      <c r="D192" s="6" t="s">
        <v>24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>SUM(G185:G193)</f>
        <v>35.4</v>
      </c>
      <c r="H194" s="19">
        <f>SUM(H185:H193)</f>
        <v>25.509999999999998</v>
      </c>
      <c r="I194" s="19">
        <f>SUM(I185:I193)</f>
        <v>88.759999999999991</v>
      </c>
      <c r="J194" s="19">
        <f>SUM(J185:J193)</f>
        <v>794.42000000000007</v>
      </c>
      <c r="K194" s="25"/>
      <c r="L194" s="19">
        <f>SUM(L185:L193)</f>
        <v>95.86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730</v>
      </c>
      <c r="G195" s="32">
        <f t="shared" ref="G195" si="86">G184+G194</f>
        <v>35.4</v>
      </c>
      <c r="H195" s="32">
        <f t="shared" ref="H195" si="87">H184+H194</f>
        <v>25.509999999999998</v>
      </c>
      <c r="I195" s="32">
        <f t="shared" ref="I195" si="88">I184+I194</f>
        <v>88.759999999999991</v>
      </c>
      <c r="J195" s="32">
        <f t="shared" ref="J195:L195" si="89">J184+J194</f>
        <v>794.42000000000007</v>
      </c>
      <c r="K195" s="32"/>
      <c r="L195" s="32">
        <f t="shared" si="89"/>
        <v>95.86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748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34.908999999999992</v>
      </c>
      <c r="H196" s="34">
        <f t="shared" si="90"/>
        <v>22.818000000000001</v>
      </c>
      <c r="I196" s="34">
        <f t="shared" si="90"/>
        <v>89.676000000000016</v>
      </c>
      <c r="J196" s="34">
        <f t="shared" si="90"/>
        <v>751.73400000000004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88.962999999999994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31496062992125984" right="0.31496062992125984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Пед.коллектив</cp:lastModifiedBy>
  <cp:lastPrinted>2024-10-19T17:26:51Z</cp:lastPrinted>
  <dcterms:created xsi:type="dcterms:W3CDTF">2022-05-16T14:23:56Z</dcterms:created>
  <dcterms:modified xsi:type="dcterms:W3CDTF">2025-01-08T17:13:27Z</dcterms:modified>
</cp:coreProperties>
</file>